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930" windowWidth="19440" windowHeight="10380" activeTab="1"/>
  </bookViews>
  <sheets>
    <sheet name="Тематика вопроса" sheetId="2" r:id="rId1"/>
    <sheet name="Кол-во обращений" sheetId="1" r:id="rId2"/>
  </sheets>
  <definedNames>
    <definedName name="_xlnm.Print_Area" localSheetId="1">'Кол-во обращений'!$A$1:$AH$27</definedName>
    <definedName name="_xlnm.Print_Area" localSheetId="0">'Тематика вопроса'!$A$1:$U$11</definedName>
  </definedNames>
  <calcPr calcId="144525"/>
</workbook>
</file>

<file path=xl/calcChain.xml><?xml version="1.0" encoding="utf-8"?>
<calcChain xmlns="http://schemas.openxmlformats.org/spreadsheetml/2006/main">
  <c r="AH13" i="1" l="1"/>
  <c r="AG13" i="1"/>
  <c r="D13" i="1"/>
  <c r="X13" i="1" l="1"/>
  <c r="E13" i="1" l="1"/>
  <c r="J13" i="1"/>
  <c r="U7" i="2" l="1"/>
</calcChain>
</file>

<file path=xl/sharedStrings.xml><?xml version="1.0" encoding="utf-8"?>
<sst xmlns="http://schemas.openxmlformats.org/spreadsheetml/2006/main" count="83" uniqueCount="65">
  <si>
    <t>Информация об исполнении обращений граждан, поступивших</t>
  </si>
  <si>
    <t>№ п/п</t>
  </si>
  <si>
    <t>Код налогового органа</t>
  </si>
  <si>
    <t xml:space="preserve">Наименование территориального налогового органа </t>
  </si>
  <si>
    <t xml:space="preserve">Количество поступивших обращений </t>
  </si>
  <si>
    <t xml:space="preserve">Количество неисполненных обращений на начало отчетного периода </t>
  </si>
  <si>
    <t>Кол-во обраще-ний, постав-ленных на контроль в отчетном периоде</t>
  </si>
  <si>
    <t xml:space="preserve">Кол-во обраще-ний, срок исполне-ния продлен в отчетном периоде
</t>
  </si>
  <si>
    <t>Кол-во обращений, исполненных в отчетном периоде</t>
  </si>
  <si>
    <t>Кол-во обращений, перенаправленных  по принадлежности в другой ТНО и снятых с контроля</t>
  </si>
  <si>
    <t xml:space="preserve">Количество неисполненных обращений на конец  отчетного периода </t>
  </si>
  <si>
    <t>%  обращений, исполнен-ных с нарушением срока исполнения к количеству обращений, поставленных на контроль в отчетном периоде</t>
  </si>
  <si>
    <t xml:space="preserve">всего </t>
  </si>
  <si>
    <t>в т.ч.</t>
  </si>
  <si>
    <t>всего **</t>
  </si>
  <si>
    <t>через электронные сервисы:</t>
  </si>
  <si>
    <t>на бумажном носителе</t>
  </si>
  <si>
    <t>из вышестоящего налогового органа</t>
  </si>
  <si>
    <t>из МИ ФНС России по ЦОД</t>
  </si>
  <si>
    <t>из  других ТНО</t>
  </si>
  <si>
    <t>из Администрации Президента Российской Федерации</t>
  </si>
  <si>
    <t>срок исполнения не истек</t>
  </si>
  <si>
    <t>срок исполнения истек</t>
  </si>
  <si>
    <t>с нарушением срока исполнения</t>
  </si>
  <si>
    <t xml:space="preserve"> с продлением срока исполнения </t>
  </si>
  <si>
    <t>с нарушением срока перенаправления</t>
  </si>
  <si>
    <t>Обратиться в ФНС России</t>
  </si>
  <si>
    <t>ТКС</t>
  </si>
  <si>
    <t>ФГИС ДО</t>
  </si>
  <si>
    <t>ЛК</t>
  </si>
  <si>
    <t>всего</t>
  </si>
  <si>
    <t>с учетом продления *</t>
  </si>
  <si>
    <t>в  т.ч.</t>
  </si>
  <si>
    <t>СЭД</t>
  </si>
  <si>
    <t>СООН</t>
  </si>
  <si>
    <t>Статистические данные по обращениям граждан, поступившим</t>
  </si>
  <si>
    <t xml:space="preserve">№ п/п 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</si>
  <si>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</si>
  <si>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</si>
  <si>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</si>
  <si>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</si>
  <si>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</si>
  <si>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</si>
  <si>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</si>
  <si>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</si>
  <si>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</si>
  <si>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</si>
  <si>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</si>
  <si>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</si>
  <si>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 
Возврат или зачет излишне уплаченных или взысканных сумм налогов, сборов, взносов, пеней,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</si>
  <si>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</si>
  <si>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</si>
  <si>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 
Оказание услуг в электронной форме. Пользование информационными ресурсами</t>
  </si>
  <si>
    <t xml:space="preserve">0003.0008.0086.0567 
Надзор в области организации и проведения азартных игр и лотерей 
</t>
  </si>
  <si>
    <t xml:space="preserve">0003.0008.0086.0551 
Учет налогоплательщиков. Получение и отказ от ИНН 
</t>
  </si>
  <si>
    <t>0003.0008.0086.0568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</si>
  <si>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</si>
  <si>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0900</t>
  </si>
  <si>
    <t>Приложение № 1</t>
  </si>
  <si>
    <t>Приложение № 2</t>
  </si>
  <si>
    <t>Управление ФНС России по КЧР</t>
  </si>
  <si>
    <t>Управление ФНС по КЧР</t>
  </si>
  <si>
    <t>% обращений,  неисполненных (с нарушением срока)  на конец отчетного периода  к количеству обращений, поставленных на контроль в отчетном периоде</t>
  </si>
  <si>
    <t>в Управление Федеральной налоговой службы по Карачаево-Черкесской Республике за 2 квартал 2022 г.</t>
  </si>
  <si>
    <t xml:space="preserve"> в Управление Федеральной налоговой службы по Карачаево-Черкесской Республике за 2 квартал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</si>
</sst>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\-??&quot;р.&quot;_-;_-@_-"/>
  </numFmts>
  <fonts count="2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1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0" fontId="14" fillId="2" borderId="0" xfId="0" applyNumberFormat="1" applyFont="1" applyFill="1" applyAlignment="1">
      <alignment vertical="center" textRotation="90"/>
    </xf>
    <xf numFmtId="0" fontId="16" fillId="2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textRotation="90" wrapText="1"/>
    </xf>
    <xf numFmtId="0" fontId="17" fillId="2" borderId="6" xfId="0" applyNumberFormat="1" applyFont="1" applyFill="1" applyBorder="1" applyAlignment="1">
      <alignment horizontal="center" vertical="center" textRotation="90" wrapText="1"/>
    </xf>
    <xf numFmtId="0" fontId="1" fillId="2" borderId="9" xfId="0" applyNumberFormat="1" applyFont="1" applyFill="1" applyBorder="1"/>
    <xf numFmtId="0" fontId="1" fillId="2" borderId="0" xfId="0" applyNumberFormat="1" applyFont="1" applyFill="1" applyAlignment="1">
      <alignment horizontal="center"/>
    </xf>
    <xf numFmtId="0" fontId="2" fillId="2" borderId="6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left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2" fontId="20" fillId="2" borderId="5" xfId="0" applyNumberFormat="1" applyFont="1" applyFill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/>
    </xf>
    <xf numFmtId="0" fontId="18" fillId="2" borderId="0" xfId="0" applyNumberFormat="1" applyFont="1" applyFill="1" applyAlignment="1">
      <alignment horizontal="left"/>
    </xf>
    <xf numFmtId="0" fontId="9" fillId="2" borderId="0" xfId="0" applyNumberFormat="1" applyFont="1" applyFill="1" applyAlignment="1">
      <alignment horizontal="right" wrapText="1"/>
    </xf>
    <xf numFmtId="0" fontId="1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textRotation="90"/>
    </xf>
    <xf numFmtId="0" fontId="15" fillId="2" borderId="8" xfId="0" applyNumberFormat="1" applyFont="1" applyFill="1" applyBorder="1" applyAlignment="1">
      <alignment horizontal="center" vertical="center" textRotation="90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textRotation="90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textRotation="90" wrapText="1"/>
    </xf>
    <xf numFmtId="0" fontId="4" fillId="2" borderId="6" xfId="0" applyNumberFormat="1" applyFont="1" applyFill="1" applyBorder="1" applyAlignment="1">
      <alignment horizontal="center" vertical="center" textRotation="90" wrapText="1"/>
    </xf>
    <xf numFmtId="0" fontId="6" fillId="2" borderId="12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11" fillId="2" borderId="0" xfId="0" applyNumberFormat="1" applyFont="1" applyFill="1" applyAlignment="1">
      <alignment horizontal="left" vertical="center" wrapText="1"/>
    </xf>
    <xf numFmtId="0" fontId="10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12" fillId="2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"/>
  <sheetViews>
    <sheetView workbookViewId="0">
      <selection activeCell="A11" sqref="A11:U11"/>
    </sheetView>
  </sheetViews>
  <sheetFormatPr defaultColWidth="9.140625" defaultRowHeight="15" x14ac:dyDescent="0.25"/>
  <cols>
    <col min="1" max="1" width="5.28515625" style="4" customWidth="1"/>
    <col min="2" max="2" width="8.5703125" style="4" customWidth="1"/>
    <col min="3" max="3" width="27" style="4" customWidth="1"/>
    <col min="4" max="4" width="13.42578125" style="4" customWidth="1"/>
    <col min="5" max="5" width="8" style="4" customWidth="1"/>
    <col min="6" max="6" width="9" style="4" customWidth="1"/>
    <col min="7" max="7" width="9.140625" style="4" customWidth="1"/>
    <col min="8" max="8" width="8.42578125" style="4" customWidth="1"/>
    <col min="9" max="9" width="9.140625" style="4" customWidth="1"/>
    <col min="10" max="10" width="11.28515625" style="4" customWidth="1"/>
    <col min="11" max="11" width="8.5703125" style="4" customWidth="1"/>
    <col min="12" max="12" width="11.5703125" style="4" customWidth="1"/>
    <col min="13" max="13" width="13.5703125" style="4" customWidth="1"/>
    <col min="14" max="14" width="10.5703125" style="4" customWidth="1"/>
    <col min="15" max="15" width="13.5703125" style="4" customWidth="1"/>
    <col min="16" max="16" width="11.42578125" style="4" customWidth="1"/>
    <col min="17" max="17" width="11.7109375" style="4" customWidth="1"/>
    <col min="18" max="18" width="9.5703125" style="4" customWidth="1"/>
    <col min="19" max="19" width="12.85546875" style="4" customWidth="1"/>
    <col min="20" max="20" width="9.28515625" style="4" customWidth="1"/>
    <col min="21" max="21" width="9.140625" style="4" customWidth="1"/>
    <col min="22" max="16384" width="9.140625" style="4"/>
  </cols>
  <sheetData>
    <row r="1" spans="1:26" ht="30" customHeight="1" x14ac:dyDescent="0.25">
      <c r="A1" s="31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6" ht="26.25" customHeight="1" x14ac:dyDescent="0.25">
      <c r="A2" s="32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6" ht="50.45" customHeight="1" x14ac:dyDescent="0.25">
      <c r="A3" s="33" t="s">
        <v>63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5"/>
    </row>
    <row r="4" spans="1:26" ht="39" customHeight="1" x14ac:dyDescent="0.25">
      <c r="A4" s="34" t="s">
        <v>36</v>
      </c>
      <c r="B4" s="38" t="s">
        <v>2</v>
      </c>
      <c r="C4" s="34" t="s">
        <v>37</v>
      </c>
      <c r="D4" s="34" t="s">
        <v>38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  <c r="U4" s="40" t="s">
        <v>39</v>
      </c>
    </row>
    <row r="5" spans="1:26" ht="189.75" customHeight="1" x14ac:dyDescent="0.25">
      <c r="A5" s="37"/>
      <c r="B5" s="39"/>
      <c r="C5" s="37"/>
      <c r="D5" s="7" t="s">
        <v>40</v>
      </c>
      <c r="E5" s="8" t="s">
        <v>41</v>
      </c>
      <c r="F5" s="8" t="s">
        <v>42</v>
      </c>
      <c r="G5" s="8" t="s">
        <v>43</v>
      </c>
      <c r="H5" s="8" t="s">
        <v>44</v>
      </c>
      <c r="I5" s="8" t="s">
        <v>45</v>
      </c>
      <c r="J5" s="8" t="s">
        <v>46</v>
      </c>
      <c r="K5" s="8" t="s">
        <v>47</v>
      </c>
      <c r="L5" s="8" t="s">
        <v>48</v>
      </c>
      <c r="M5" s="8" t="s">
        <v>49</v>
      </c>
      <c r="N5" s="8" t="s">
        <v>50</v>
      </c>
      <c r="O5" s="8" t="s">
        <v>51</v>
      </c>
      <c r="P5" s="8" t="s">
        <v>52</v>
      </c>
      <c r="Q5" s="8" t="s">
        <v>53</v>
      </c>
      <c r="R5" s="8" t="s">
        <v>54</v>
      </c>
      <c r="S5" s="8" t="s">
        <v>55</v>
      </c>
      <c r="T5" s="8" t="s">
        <v>56</v>
      </c>
      <c r="U5" s="41"/>
      <c r="Z5" s="9"/>
    </row>
    <row r="6" spans="1:26" s="10" customFormat="1" ht="14.25" customHeight="1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  <c r="T6" s="6">
        <v>20</v>
      </c>
      <c r="U6" s="6">
        <v>21</v>
      </c>
    </row>
    <row r="7" spans="1:26" ht="30" customHeight="1" x14ac:dyDescent="0.25">
      <c r="A7" s="3">
        <v>1</v>
      </c>
      <c r="B7" s="13" t="s">
        <v>57</v>
      </c>
      <c r="C7" s="11" t="s">
        <v>61</v>
      </c>
      <c r="D7" s="12">
        <v>0</v>
      </c>
      <c r="E7" s="12">
        <v>59</v>
      </c>
      <c r="F7" s="12">
        <v>41</v>
      </c>
      <c r="G7" s="12">
        <v>25</v>
      </c>
      <c r="H7" s="12">
        <v>15</v>
      </c>
      <c r="I7" s="12">
        <v>4</v>
      </c>
      <c r="J7" s="12">
        <v>25</v>
      </c>
      <c r="K7" s="12">
        <v>0</v>
      </c>
      <c r="L7" s="12">
        <v>0</v>
      </c>
      <c r="M7" s="12">
        <v>91</v>
      </c>
      <c r="N7" s="12">
        <v>73</v>
      </c>
      <c r="O7" s="12">
        <v>11</v>
      </c>
      <c r="P7" s="12">
        <v>9</v>
      </c>
      <c r="Q7" s="12">
        <v>0</v>
      </c>
      <c r="R7" s="12">
        <v>11</v>
      </c>
      <c r="S7" s="12">
        <v>3</v>
      </c>
      <c r="T7" s="12">
        <v>16</v>
      </c>
      <c r="U7" s="14">
        <f>E7+F7+G7+H7+I7+J7+M7+N7+O7+P7+S7+T7</f>
        <v>372</v>
      </c>
    </row>
    <row r="10" spans="1:26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6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</sheetData>
  <mergeCells count="10">
    <mergeCell ref="A11:U11"/>
    <mergeCell ref="A10:U10"/>
    <mergeCell ref="A1:U1"/>
    <mergeCell ref="A2:U2"/>
    <mergeCell ref="A3:T3"/>
    <mergeCell ref="D4:T4"/>
    <mergeCell ref="A4:A5"/>
    <mergeCell ref="B4:B5"/>
    <mergeCell ref="C4:C5"/>
    <mergeCell ref="U4:U5"/>
  </mergeCells>
  <pageMargins left="0.70000004768371604" right="0.70000004768371604" top="0.75" bottom="0.75" header="0.30000001192092901" footer="0.30000001192092901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7"/>
  <sheetViews>
    <sheetView tabSelected="1" workbookViewId="0">
      <selection activeCell="A3" sqref="A3:AH3"/>
    </sheetView>
  </sheetViews>
  <sheetFormatPr defaultColWidth="9.140625" defaultRowHeight="15" x14ac:dyDescent="0.25"/>
  <cols>
    <col min="1" max="1" width="4.7109375" style="1" customWidth="1"/>
    <col min="2" max="2" width="8.28515625" style="1" customWidth="1"/>
    <col min="3" max="3" width="27.28515625" style="1" customWidth="1"/>
    <col min="4" max="4" width="9.5703125" style="1" customWidth="1"/>
    <col min="5" max="6" width="6.7109375" style="1" customWidth="1"/>
    <col min="7" max="7" width="9.5703125" style="1" customWidth="1"/>
    <col min="8" max="8" width="8.5703125" style="1" customWidth="1"/>
    <col min="9" max="11" width="8.7109375" style="1" customWidth="1"/>
    <col min="12" max="12" width="9.28515625" style="1" customWidth="1"/>
    <col min="13" max="13" width="11.28515625" style="1" customWidth="1"/>
    <col min="14" max="14" width="10.28515625" style="1" customWidth="1"/>
    <col min="15" max="15" width="9.7109375" style="1" customWidth="1"/>
    <col min="16" max="16" width="9" style="1" bestFit="1" customWidth="1"/>
    <col min="17" max="17" width="9.7109375" style="1" customWidth="1"/>
    <col min="18" max="20" width="8" style="1" customWidth="1"/>
    <col min="21" max="21" width="8.5703125" style="1" customWidth="1"/>
    <col min="22" max="22" width="11" style="1" customWidth="1"/>
    <col min="23" max="23" width="10.28515625" style="1" customWidth="1"/>
    <col min="24" max="24" width="8.42578125" style="1" customWidth="1"/>
    <col min="25" max="25" width="9.28515625" style="1" customWidth="1"/>
    <col min="26" max="26" width="9" style="1" customWidth="1"/>
    <col min="27" max="27" width="9.140625" style="1" customWidth="1"/>
    <col min="28" max="28" width="12.85546875" style="1" customWidth="1"/>
    <col min="29" max="29" width="8.140625" style="1" customWidth="1"/>
    <col min="30" max="30" width="8.28515625" style="1" customWidth="1"/>
    <col min="31" max="31" width="8.140625" style="1" customWidth="1"/>
    <col min="32" max="32" width="9" style="1" customWidth="1"/>
    <col min="33" max="33" width="16" style="1" customWidth="1"/>
    <col min="34" max="34" width="19" style="1" customWidth="1"/>
    <col min="35" max="35" width="9.140625" style="1" customWidth="1"/>
    <col min="36" max="16384" width="9.140625" style="1"/>
  </cols>
  <sheetData>
    <row r="1" spans="1:34" ht="28.15" customHeight="1" x14ac:dyDescent="0.25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28.15" customHeight="1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ht="33" customHeight="1" thickBot="1" x14ac:dyDescent="0.3">
      <c r="A3" s="58" t="s">
        <v>64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4" ht="78" customHeight="1" x14ac:dyDescent="0.25">
      <c r="A4" s="42" t="s">
        <v>1</v>
      </c>
      <c r="B4" s="44" t="s">
        <v>2</v>
      </c>
      <c r="C4" s="47" t="s">
        <v>3</v>
      </c>
      <c r="D4" s="47" t="s">
        <v>4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 t="s">
        <v>5</v>
      </c>
      <c r="S4" s="47"/>
      <c r="T4" s="47"/>
      <c r="U4" s="47"/>
      <c r="V4" s="44" t="s">
        <v>6</v>
      </c>
      <c r="W4" s="44" t="s">
        <v>7</v>
      </c>
      <c r="X4" s="47" t="s">
        <v>8</v>
      </c>
      <c r="Y4" s="47"/>
      <c r="Z4" s="47"/>
      <c r="AA4" s="44" t="s">
        <v>9</v>
      </c>
      <c r="AB4" s="44"/>
      <c r="AC4" s="47" t="s">
        <v>10</v>
      </c>
      <c r="AD4" s="47"/>
      <c r="AE4" s="47"/>
      <c r="AF4" s="47"/>
      <c r="AG4" s="53" t="s">
        <v>11</v>
      </c>
      <c r="AH4" s="51" t="s">
        <v>62</v>
      </c>
    </row>
    <row r="5" spans="1:34" ht="16.5" customHeight="1" x14ac:dyDescent="0.25">
      <c r="A5" s="43"/>
      <c r="B5" s="45"/>
      <c r="C5" s="48"/>
      <c r="D5" s="49" t="s">
        <v>12</v>
      </c>
      <c r="E5" s="45" t="s">
        <v>13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9" t="s">
        <v>12</v>
      </c>
      <c r="S5" s="45" t="s">
        <v>13</v>
      </c>
      <c r="T5" s="45"/>
      <c r="U5" s="45"/>
      <c r="V5" s="45"/>
      <c r="W5" s="45"/>
      <c r="X5" s="49" t="s">
        <v>12</v>
      </c>
      <c r="Y5" s="45" t="s">
        <v>13</v>
      </c>
      <c r="Z5" s="45"/>
      <c r="AA5" s="49" t="s">
        <v>14</v>
      </c>
      <c r="AB5" s="15" t="s">
        <v>13</v>
      </c>
      <c r="AC5" s="49" t="s">
        <v>12</v>
      </c>
      <c r="AD5" s="45" t="s">
        <v>13</v>
      </c>
      <c r="AE5" s="45"/>
      <c r="AF5" s="45"/>
      <c r="AG5" s="54"/>
      <c r="AH5" s="52"/>
    </row>
    <row r="6" spans="1:34" ht="47.25" customHeight="1" x14ac:dyDescent="0.25">
      <c r="A6" s="43"/>
      <c r="B6" s="45"/>
      <c r="C6" s="48"/>
      <c r="D6" s="49"/>
      <c r="E6" s="45" t="s">
        <v>15</v>
      </c>
      <c r="F6" s="45"/>
      <c r="G6" s="45"/>
      <c r="H6" s="45"/>
      <c r="I6" s="45"/>
      <c r="J6" s="45"/>
      <c r="K6" s="45"/>
      <c r="L6" s="45"/>
      <c r="M6" s="45" t="s">
        <v>16</v>
      </c>
      <c r="N6" s="45" t="s">
        <v>17</v>
      </c>
      <c r="O6" s="45" t="s">
        <v>18</v>
      </c>
      <c r="P6" s="45" t="s">
        <v>19</v>
      </c>
      <c r="Q6" s="45" t="s">
        <v>20</v>
      </c>
      <c r="R6" s="49"/>
      <c r="S6" s="50" t="s">
        <v>21</v>
      </c>
      <c r="T6" s="45" t="s">
        <v>22</v>
      </c>
      <c r="U6" s="45"/>
      <c r="V6" s="45"/>
      <c r="W6" s="45"/>
      <c r="X6" s="49"/>
      <c r="Y6" s="50" t="s">
        <v>23</v>
      </c>
      <c r="Z6" s="50" t="s">
        <v>24</v>
      </c>
      <c r="AA6" s="49"/>
      <c r="AB6" s="50" t="s">
        <v>25</v>
      </c>
      <c r="AC6" s="49"/>
      <c r="AD6" s="50" t="s">
        <v>21</v>
      </c>
      <c r="AE6" s="45" t="s">
        <v>22</v>
      </c>
      <c r="AF6" s="45"/>
      <c r="AG6" s="54"/>
      <c r="AH6" s="52"/>
    </row>
    <row r="7" spans="1:34" ht="48.6" customHeight="1" x14ac:dyDescent="0.25">
      <c r="A7" s="43"/>
      <c r="B7" s="45"/>
      <c r="C7" s="48"/>
      <c r="D7" s="49"/>
      <c r="E7" s="45" t="s">
        <v>26</v>
      </c>
      <c r="F7" s="45"/>
      <c r="G7" s="45"/>
      <c r="H7" s="45" t="s">
        <v>27</v>
      </c>
      <c r="I7" s="45" t="s">
        <v>28</v>
      </c>
      <c r="J7" s="45" t="s">
        <v>29</v>
      </c>
      <c r="K7" s="45"/>
      <c r="L7" s="45"/>
      <c r="M7" s="45"/>
      <c r="N7" s="45"/>
      <c r="O7" s="45"/>
      <c r="P7" s="45"/>
      <c r="Q7" s="45"/>
      <c r="R7" s="49"/>
      <c r="S7" s="50"/>
      <c r="T7" s="50" t="s">
        <v>30</v>
      </c>
      <c r="U7" s="50" t="s">
        <v>31</v>
      </c>
      <c r="V7" s="45"/>
      <c r="W7" s="45"/>
      <c r="X7" s="49"/>
      <c r="Y7" s="50"/>
      <c r="Z7" s="50"/>
      <c r="AA7" s="49"/>
      <c r="AB7" s="50"/>
      <c r="AC7" s="49"/>
      <c r="AD7" s="50"/>
      <c r="AE7" s="50" t="s">
        <v>30</v>
      </c>
      <c r="AF7" s="50" t="s">
        <v>31</v>
      </c>
      <c r="AG7" s="54"/>
      <c r="AH7" s="52"/>
    </row>
    <row r="8" spans="1:34" ht="48.6" customHeight="1" x14ac:dyDescent="0.25">
      <c r="A8" s="43"/>
      <c r="B8" s="45"/>
      <c r="C8" s="48"/>
      <c r="D8" s="49"/>
      <c r="E8" s="46" t="s">
        <v>30</v>
      </c>
      <c r="F8" s="45" t="s">
        <v>32</v>
      </c>
      <c r="G8" s="45"/>
      <c r="H8" s="45"/>
      <c r="I8" s="45"/>
      <c r="J8" s="46" t="s">
        <v>30</v>
      </c>
      <c r="K8" s="45" t="s">
        <v>13</v>
      </c>
      <c r="L8" s="45"/>
      <c r="M8" s="45"/>
      <c r="N8" s="45"/>
      <c r="O8" s="45"/>
      <c r="P8" s="45"/>
      <c r="Q8" s="45"/>
      <c r="R8" s="49"/>
      <c r="S8" s="50"/>
      <c r="T8" s="50"/>
      <c r="U8" s="50"/>
      <c r="V8" s="45"/>
      <c r="W8" s="45"/>
      <c r="X8" s="49"/>
      <c r="Y8" s="50"/>
      <c r="Z8" s="50"/>
      <c r="AA8" s="49"/>
      <c r="AB8" s="50"/>
      <c r="AC8" s="49"/>
      <c r="AD8" s="50"/>
      <c r="AE8" s="50"/>
      <c r="AF8" s="50"/>
      <c r="AG8" s="54"/>
      <c r="AH8" s="52"/>
    </row>
    <row r="9" spans="1:34" ht="20.25" customHeight="1" x14ac:dyDescent="0.25">
      <c r="A9" s="43"/>
      <c r="B9" s="45"/>
      <c r="C9" s="48"/>
      <c r="D9" s="49"/>
      <c r="E9" s="46"/>
      <c r="F9" s="45" t="s">
        <v>33</v>
      </c>
      <c r="G9" s="45" t="s">
        <v>34</v>
      </c>
      <c r="H9" s="45"/>
      <c r="I9" s="45"/>
      <c r="J9" s="46"/>
      <c r="K9" s="45" t="s">
        <v>33</v>
      </c>
      <c r="L9" s="45" t="s">
        <v>34</v>
      </c>
      <c r="M9" s="45"/>
      <c r="N9" s="45"/>
      <c r="O9" s="45"/>
      <c r="P9" s="45"/>
      <c r="Q9" s="45"/>
      <c r="R9" s="49"/>
      <c r="S9" s="50"/>
      <c r="T9" s="50"/>
      <c r="U9" s="50"/>
      <c r="V9" s="45"/>
      <c r="W9" s="45"/>
      <c r="X9" s="49"/>
      <c r="Y9" s="50"/>
      <c r="Z9" s="50"/>
      <c r="AA9" s="49"/>
      <c r="AB9" s="50"/>
      <c r="AC9" s="49"/>
      <c r="AD9" s="50"/>
      <c r="AE9" s="50"/>
      <c r="AF9" s="50"/>
      <c r="AG9" s="54"/>
      <c r="AH9" s="52"/>
    </row>
    <row r="10" spans="1:34" ht="126.6" customHeight="1" x14ac:dyDescent="0.25">
      <c r="A10" s="43"/>
      <c r="B10" s="45"/>
      <c r="C10" s="48"/>
      <c r="D10" s="49"/>
      <c r="E10" s="46"/>
      <c r="F10" s="45"/>
      <c r="G10" s="45"/>
      <c r="H10" s="45"/>
      <c r="I10" s="45"/>
      <c r="J10" s="46"/>
      <c r="K10" s="45"/>
      <c r="L10" s="45"/>
      <c r="M10" s="45"/>
      <c r="N10" s="45"/>
      <c r="O10" s="45"/>
      <c r="P10" s="45"/>
      <c r="Q10" s="45"/>
      <c r="R10" s="49"/>
      <c r="S10" s="50"/>
      <c r="T10" s="50"/>
      <c r="U10" s="50"/>
      <c r="V10" s="45"/>
      <c r="W10" s="45"/>
      <c r="X10" s="49"/>
      <c r="Y10" s="50"/>
      <c r="Z10" s="50"/>
      <c r="AA10" s="49"/>
      <c r="AB10" s="50"/>
      <c r="AC10" s="49"/>
      <c r="AD10" s="50"/>
      <c r="AE10" s="50"/>
      <c r="AF10" s="50"/>
      <c r="AG10" s="54"/>
      <c r="AH10" s="52"/>
    </row>
    <row r="11" spans="1:34" s="2" customFormat="1" ht="14.45" customHeight="1" x14ac:dyDescent="0.25">
      <c r="A11" s="24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  <c r="H11" s="25">
        <v>8</v>
      </c>
      <c r="I11" s="25">
        <v>9</v>
      </c>
      <c r="J11" s="25">
        <v>10</v>
      </c>
      <c r="K11" s="25">
        <v>11</v>
      </c>
      <c r="L11" s="25">
        <v>12</v>
      </c>
      <c r="M11" s="25">
        <v>13</v>
      </c>
      <c r="N11" s="25">
        <v>14</v>
      </c>
      <c r="O11" s="25">
        <v>15</v>
      </c>
      <c r="P11" s="25">
        <v>16</v>
      </c>
      <c r="Q11" s="25">
        <v>17</v>
      </c>
      <c r="R11" s="25">
        <v>18</v>
      </c>
      <c r="S11" s="25">
        <v>19</v>
      </c>
      <c r="T11" s="25">
        <v>20</v>
      </c>
      <c r="U11" s="25">
        <v>21</v>
      </c>
      <c r="V11" s="25">
        <v>22</v>
      </c>
      <c r="W11" s="25">
        <v>23</v>
      </c>
      <c r="X11" s="25">
        <v>24</v>
      </c>
      <c r="Y11" s="25">
        <v>25</v>
      </c>
      <c r="Z11" s="25">
        <v>26</v>
      </c>
      <c r="AA11" s="25">
        <v>27</v>
      </c>
      <c r="AB11" s="25">
        <v>28</v>
      </c>
      <c r="AC11" s="25">
        <v>29</v>
      </c>
      <c r="AD11" s="25">
        <v>30</v>
      </c>
      <c r="AE11" s="25">
        <v>31</v>
      </c>
      <c r="AF11" s="25">
        <v>32</v>
      </c>
      <c r="AG11" s="25">
        <v>33</v>
      </c>
      <c r="AH11" s="26">
        <v>34</v>
      </c>
    </row>
    <row r="12" spans="1:34" ht="30" hidden="1" customHeigh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/>
    </row>
    <row r="13" spans="1:34" ht="33" customHeight="1" thickBot="1" x14ac:dyDescent="0.3">
      <c r="A13" s="19">
        <v>1</v>
      </c>
      <c r="B13" s="20" t="s">
        <v>57</v>
      </c>
      <c r="C13" s="21" t="s">
        <v>60</v>
      </c>
      <c r="D13" s="22">
        <f>E13+H13+J13+M13+N13+O13+P13+Q13</f>
        <v>372</v>
      </c>
      <c r="E13" s="23">
        <f>F13+G13</f>
        <v>143</v>
      </c>
      <c r="F13" s="23">
        <v>143</v>
      </c>
      <c r="G13" s="23">
        <v>0</v>
      </c>
      <c r="H13" s="23">
        <v>0</v>
      </c>
      <c r="I13" s="23">
        <v>0</v>
      </c>
      <c r="J13" s="23">
        <f>K13+L13</f>
        <v>212</v>
      </c>
      <c r="K13" s="23">
        <v>38</v>
      </c>
      <c r="L13" s="23">
        <v>174</v>
      </c>
      <c r="M13" s="23">
        <v>5</v>
      </c>
      <c r="N13" s="23">
        <v>9</v>
      </c>
      <c r="O13" s="23">
        <v>0</v>
      </c>
      <c r="P13" s="23">
        <v>3</v>
      </c>
      <c r="Q13" s="23">
        <v>0</v>
      </c>
      <c r="R13" s="22">
        <v>27</v>
      </c>
      <c r="S13" s="23">
        <v>27</v>
      </c>
      <c r="T13" s="23">
        <v>0</v>
      </c>
      <c r="U13" s="23">
        <v>0</v>
      </c>
      <c r="V13" s="23">
        <v>372</v>
      </c>
      <c r="W13" s="23">
        <v>0</v>
      </c>
      <c r="X13" s="23">
        <f>R13-AC13+V13</f>
        <v>348</v>
      </c>
      <c r="Y13" s="23">
        <v>3</v>
      </c>
      <c r="Z13" s="23">
        <v>0</v>
      </c>
      <c r="AA13" s="23">
        <v>0</v>
      </c>
      <c r="AB13" s="23">
        <v>0</v>
      </c>
      <c r="AC13" s="22">
        <v>51</v>
      </c>
      <c r="AD13" s="23">
        <v>51</v>
      </c>
      <c r="AE13" s="23">
        <v>0</v>
      </c>
      <c r="AF13" s="23">
        <v>0</v>
      </c>
      <c r="AG13" s="28">
        <f>Y13/V13*100</f>
        <v>0.80645161290322576</v>
      </c>
      <c r="AH13" s="27">
        <f>AE13/V13*100</f>
        <v>0</v>
      </c>
    </row>
    <row r="15" spans="1:34" ht="15.75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 spans="1:34" ht="18.600000000000001" customHeight="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ht="12" customHeight="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ht="18" customHeight="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ht="15.75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ht="15.75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</row>
    <row r="21" spans="1:34" ht="15.75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ht="15.75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ht="15.75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15.75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</row>
    <row r="25" spans="1:34" ht="15.75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34" ht="15.75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34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</row>
  </sheetData>
  <mergeCells count="66">
    <mergeCell ref="A27:U27"/>
    <mergeCell ref="A26:P26"/>
    <mergeCell ref="A25:P25"/>
    <mergeCell ref="A24:T24"/>
    <mergeCell ref="A23:AH23"/>
    <mergeCell ref="A22:AH22"/>
    <mergeCell ref="A21:AH21"/>
    <mergeCell ref="A20:AH20"/>
    <mergeCell ref="A19:AH19"/>
    <mergeCell ref="A18:AH18"/>
    <mergeCell ref="A17:AH17"/>
    <mergeCell ref="A16:AH16"/>
    <mergeCell ref="A15:AH15"/>
    <mergeCell ref="A1:AH1"/>
    <mergeCell ref="A2:AH2"/>
    <mergeCell ref="A3:AH3"/>
    <mergeCell ref="D4:Q4"/>
    <mergeCell ref="E5:Q5"/>
    <mergeCell ref="R4:U4"/>
    <mergeCell ref="S5:U5"/>
    <mergeCell ref="X4:Z4"/>
    <mergeCell ref="Y5:Z5"/>
    <mergeCell ref="Z6:Z10"/>
    <mergeCell ref="Y6:Y10"/>
    <mergeCell ref="X5:X10"/>
    <mergeCell ref="W4:W10"/>
    <mergeCell ref="V4:V10"/>
    <mergeCell ref="AH4:AH10"/>
    <mergeCell ref="AG4:AG10"/>
    <mergeCell ref="AF7:AF10"/>
    <mergeCell ref="AE6:AF6"/>
    <mergeCell ref="AE7:AE10"/>
    <mergeCell ref="AD5:AF5"/>
    <mergeCell ref="AC4:AF4"/>
    <mergeCell ref="AB6:AB10"/>
    <mergeCell ref="AA4:AB4"/>
    <mergeCell ref="AA5:AA10"/>
    <mergeCell ref="AD6:AD10"/>
    <mergeCell ref="AC5:AC10"/>
    <mergeCell ref="J7:L7"/>
    <mergeCell ref="U7:U10"/>
    <mergeCell ref="T6:U6"/>
    <mergeCell ref="T7:T10"/>
    <mergeCell ref="S6:S10"/>
    <mergeCell ref="R5:R10"/>
    <mergeCell ref="Q6:Q10"/>
    <mergeCell ref="P6:P10"/>
    <mergeCell ref="O6:O10"/>
    <mergeCell ref="N6:N10"/>
    <mergeCell ref="M6:M10"/>
    <mergeCell ref="A4:A10"/>
    <mergeCell ref="B4:B10"/>
    <mergeCell ref="K9:K10"/>
    <mergeCell ref="J8:J10"/>
    <mergeCell ref="C4:C10"/>
    <mergeCell ref="D5:D10"/>
    <mergeCell ref="E8:E10"/>
    <mergeCell ref="F9:F10"/>
    <mergeCell ref="G9:G10"/>
    <mergeCell ref="H7:H10"/>
    <mergeCell ref="I7:I10"/>
    <mergeCell ref="E6:L6"/>
    <mergeCell ref="E7:G7"/>
    <mergeCell ref="F8:G8"/>
    <mergeCell ref="L9:L10"/>
    <mergeCell ref="K8:L8"/>
  </mergeCells>
  <pageMargins left="0.23622046411037401" right="0.23622046411037401" top="0.74803149700164795" bottom="0.74803149700164795" header="0.31496062874794001" footer="0.31496062874794001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Тематика вопроса</vt:lpstr>
      <vt:lpstr>Кол-во обращений</vt:lpstr>
      <vt:lpstr>'Кол-во обращений'!Область_печати</vt:lpstr>
      <vt:lpstr>'Тематика вопроса'!Область_печати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Карданова Асият Ремовна</dc:creator>
  <cp:lastModifiedBy>Мамхягова Татьяна Владимировна</cp:lastModifiedBy>
  <cp:lastPrinted>2022-08-04T12:10:20Z</cp:lastPrinted>
  <dcterms:created xsi:type="dcterms:W3CDTF">2022-05-05T06:06:40Z</dcterms:created>
  <dcterms:modified xsi:type="dcterms:W3CDTF">2022-08-11T06:31:16Z</dcterms:modified>
</cp:coreProperties>
</file>